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5090" windowHeight="6390" tabRatio="907" activeTab="0"/>
  </bookViews>
  <sheets>
    <sheet name="Disclaimer" sheetId="1" r:id="rId1"/>
    <sheet name="Tabella 10.1" sheetId="2" r:id="rId2"/>
  </sheets>
  <externalReferences>
    <externalReference r:id="rId5"/>
  </externalReferences>
  <definedNames>
    <definedName name="rprob">'[1]vlookup'!$A$4:$B$57</definedName>
    <definedName name="vlrtrpct">#REF!</definedName>
    <definedName name="vlrtrpct2">#REF!</definedName>
  </definedNames>
  <calcPr fullCalcOnLoad="1"/>
</workbook>
</file>

<file path=xl/sharedStrings.xml><?xml version="1.0" encoding="utf-8"?>
<sst xmlns="http://schemas.openxmlformats.org/spreadsheetml/2006/main" count="29" uniqueCount="26">
  <si>
    <t>GIACOMO MORRI</t>
  </si>
  <si>
    <t>giacomo.morri@sdabocconi.it</t>
  </si>
  <si>
    <t>AVVERTENZA</t>
  </si>
  <si>
    <t>SDA Professor &amp; Director Master in Real Estate SDA Bocconi</t>
  </si>
  <si>
    <r>
      <rPr>
        <b/>
        <u val="single"/>
        <sz val="12"/>
        <color indexed="8"/>
        <rFont val="Calibri"/>
        <family val="2"/>
      </rPr>
      <t>Foglio elettronico a cura di</t>
    </r>
    <r>
      <rPr>
        <u val="single"/>
        <sz val="12"/>
        <color indexed="8"/>
        <rFont val="Calibri"/>
        <family val="2"/>
      </rPr>
      <t xml:space="preserve">: </t>
    </r>
  </si>
  <si>
    <r>
      <t xml:space="preserve">Il presente foglio di calcolo ha esclusivamente finalità didattica e non deve essere considerato un servizio di consulenza finanziaria o di sollecitazione al pubblico risparmio. Ogni utilizzo professionale è vietato. L'investitore che effettua operazioni finanziarie lo fa sotto la propria esclusiva responsabilità, consapevole dei rischi connessi all'attività speculativa o di investimento in strumenti finanziari. </t>
    </r>
    <r>
      <rPr>
        <b/>
        <i/>
        <sz val="12"/>
        <color indexed="10"/>
        <rFont val="Calibri"/>
        <family val="2"/>
      </rPr>
      <t xml:space="preserve">Copyright </t>
    </r>
    <r>
      <rPr>
        <b/>
        <sz val="12"/>
        <color indexed="10"/>
        <rFont val="Calibri"/>
        <family val="2"/>
      </rPr>
      <t>degli Autori.</t>
    </r>
  </si>
  <si>
    <r>
      <t xml:space="preserve">FINANZIAMENTO IMMOBILIARE - </t>
    </r>
    <r>
      <rPr>
        <b/>
        <i/>
        <sz val="12"/>
        <color indexed="8"/>
        <rFont val="Calibri"/>
        <family val="2"/>
      </rPr>
      <t>Giacomo Morri &amp; Antonio Mazza</t>
    </r>
  </si>
  <si>
    <t>ANTONIO MAZZA</t>
  </si>
  <si>
    <t>Direttore Filiale di Milano - Aareal Bank AG</t>
  </si>
  <si>
    <t>www.morri-mazza.it</t>
  </si>
  <si>
    <t>FINANZIAMENTO IMMOBILIARE - Giacomo Morri &amp; Antonio Mazza</t>
  </si>
  <si>
    <t>Tabella 10.1 - L'impatto della leva finanziaria sui ritorni dell'investitore</t>
  </si>
  <si>
    <t>Leva Positiva</t>
  </si>
  <si>
    <t>Leva Negativa</t>
  </si>
  <si>
    <t>Unlevered</t>
  </si>
  <si>
    <t>Levered</t>
  </si>
  <si>
    <t>Valore Iniziale</t>
  </si>
  <si>
    <r>
      <t xml:space="preserve">Finanziamento @ </t>
    </r>
    <r>
      <rPr>
        <b/>
        <sz val="11"/>
        <rFont val="Calibri"/>
        <family val="2"/>
      </rPr>
      <t>50%</t>
    </r>
  </si>
  <si>
    <r>
      <rPr>
        <i/>
        <sz val="11"/>
        <rFont val="Calibri"/>
        <family val="2"/>
      </rPr>
      <t>Equity</t>
    </r>
    <r>
      <rPr>
        <sz val="11"/>
        <rFont val="Calibri"/>
        <family val="2"/>
      </rPr>
      <t xml:space="preserve"> Iniziale</t>
    </r>
  </si>
  <si>
    <t>Flusso di Cassa Ante Servizio del Debito</t>
  </si>
  <si>
    <r>
      <t>Interessi @</t>
    </r>
    <r>
      <rPr>
        <b/>
        <sz val="11"/>
        <rFont val="Calibri"/>
        <family val="2"/>
      </rPr>
      <t xml:space="preserve"> 7%</t>
    </r>
  </si>
  <si>
    <t>Flusso di Cassa Netto</t>
  </si>
  <si>
    <t>Incremento di Valore dell'Immobile</t>
  </si>
  <si>
    <r>
      <rPr>
        <i/>
        <sz val="11"/>
        <rFont val="Calibri"/>
        <family val="2"/>
      </rPr>
      <t>Income Return</t>
    </r>
    <r>
      <rPr>
        <sz val="11"/>
        <rFont val="Calibri"/>
        <family val="2"/>
      </rPr>
      <t xml:space="preserve"> (Flusso di Cassa/</t>
    </r>
    <r>
      <rPr>
        <i/>
        <sz val="11"/>
        <rFont val="Calibri"/>
        <family val="2"/>
      </rPr>
      <t>Equity</t>
    </r>
    <r>
      <rPr>
        <sz val="11"/>
        <rFont val="Calibri"/>
        <family val="2"/>
      </rPr>
      <t>)</t>
    </r>
  </si>
  <si>
    <r>
      <rPr>
        <i/>
        <sz val="11"/>
        <rFont val="Calibri"/>
        <family val="2"/>
      </rPr>
      <t>Appreciation Return</t>
    </r>
    <r>
      <rPr>
        <sz val="11"/>
        <rFont val="Calibri"/>
        <family val="2"/>
      </rPr>
      <t xml:space="preserve"> (Incremento di Valore/</t>
    </r>
    <r>
      <rPr>
        <i/>
        <sz val="11"/>
        <rFont val="Calibri"/>
        <family val="2"/>
      </rPr>
      <t>Equity</t>
    </r>
    <r>
      <rPr>
        <sz val="11"/>
        <rFont val="Calibri"/>
        <family val="2"/>
      </rPr>
      <t>)</t>
    </r>
  </si>
  <si>
    <t>Total Return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</si>
</sst>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0.0%"/>
    <numFmt numFmtId="166" formatCode="0.00000%"/>
    <numFmt numFmtId="167" formatCode="#,##0.0"/>
    <numFmt numFmtId="168" formatCode="&quot;$&quot;#,##0"/>
    <numFmt numFmtId="169" formatCode="_(&quot;$&quot;* #,##0_);_(&quot;$&quot;* \(#,##0\);_(&quot;$&quot;* &quot;-&quot;_);_(@_)"/>
    <numFmt numFmtId="170" formatCode="0.000%"/>
    <numFmt numFmtId="171" formatCode="0.0000%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_-* #,##0_-;\-* #,##0_-;_-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10"/>
      <name val="Calibri"/>
      <family val="2"/>
    </font>
    <font>
      <b/>
      <i/>
      <sz val="12"/>
      <color indexed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10"/>
      <name val="Calibri"/>
      <family val="2"/>
    </font>
    <font>
      <b/>
      <u val="single"/>
      <sz val="12"/>
      <color indexed="12"/>
      <name val="Calibri"/>
      <family val="2"/>
    </font>
    <font>
      <u val="single"/>
      <sz val="12"/>
      <color indexed="12"/>
      <name val="Calibri"/>
      <family val="2"/>
    </font>
    <font>
      <b/>
      <i/>
      <sz val="11"/>
      <name val="Calibri"/>
      <family val="2"/>
    </font>
    <font>
      <b/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u val="single"/>
      <sz val="12"/>
      <color rgb="FFFF0000"/>
      <name val="Calibri"/>
      <family val="2"/>
    </font>
    <font>
      <b/>
      <u val="single"/>
      <sz val="12"/>
      <color theme="10"/>
      <name val="Calibri"/>
      <family val="2"/>
    </font>
    <font>
      <u val="single"/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u val="single"/>
      <sz val="11"/>
      <color theme="10"/>
      <name val="Calibri"/>
      <family val="2"/>
    </font>
    <font>
      <sz val="11"/>
      <color theme="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168" fontId="2" fillId="0" borderId="0" applyFont="0" applyFill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8" fillId="33" borderId="0" xfId="0" applyFont="1" applyFill="1" applyAlignment="1">
      <alignment/>
    </xf>
    <xf numFmtId="0" fontId="59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60" fillId="33" borderId="0" xfId="0" applyFont="1" applyFill="1" applyAlignment="1">
      <alignment horizontal="center" vertical="center" textRotation="45"/>
    </xf>
    <xf numFmtId="0" fontId="61" fillId="33" borderId="0" xfId="0" applyFont="1" applyFill="1" applyAlignment="1">
      <alignment vertical="center" textRotation="90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62" fillId="0" borderId="0" xfId="0" applyFont="1" applyFill="1" applyBorder="1" applyAlignment="1">
      <alignment vertical="center" wrapText="1"/>
    </xf>
    <xf numFmtId="0" fontId="63" fillId="0" borderId="0" xfId="0" applyFont="1" applyBorder="1" applyAlignment="1">
      <alignment horizontal="justify" vertical="center" wrapText="1"/>
    </xf>
    <xf numFmtId="0" fontId="61" fillId="33" borderId="0" xfId="0" applyFont="1" applyFill="1" applyAlignment="1">
      <alignment vertical="top" textRotation="90"/>
    </xf>
    <xf numFmtId="0" fontId="62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justify" vertical="center" wrapText="1"/>
    </xf>
    <xf numFmtId="0" fontId="64" fillId="0" borderId="0" xfId="0" applyFont="1" applyBorder="1" applyAlignment="1">
      <alignment horizontal="center" vertical="center" wrapText="1"/>
    </xf>
    <xf numFmtId="0" fontId="60" fillId="33" borderId="0" xfId="0" applyFont="1" applyFill="1" applyAlignment="1">
      <alignment horizontal="center" vertical="center"/>
    </xf>
    <xf numFmtId="0" fontId="65" fillId="33" borderId="0" xfId="36" applyFont="1" applyFill="1" applyAlignment="1" applyProtection="1">
      <alignment horizontal="center" vertical="top" textRotation="90"/>
      <protection/>
    </xf>
    <xf numFmtId="0" fontId="5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7" fillId="0" borderId="0" xfId="36" applyFont="1" applyFill="1" applyBorder="1" applyAlignment="1" applyProtection="1">
      <alignment horizontal="center" vertical="center" wrapText="1"/>
      <protection/>
    </xf>
    <xf numFmtId="0" fontId="68" fillId="33" borderId="0" xfId="36" applyFont="1" applyFill="1" applyAlignment="1" applyProtection="1">
      <alignment horizontal="center" vertical="top" textRotation="90"/>
      <protection/>
    </xf>
    <xf numFmtId="0" fontId="11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3" fontId="69" fillId="0" borderId="0" xfId="46" applyNumberFormat="1" applyFont="1" applyAlignment="1" applyProtection="1">
      <alignment horizontal="center" vertical="center"/>
      <protection locked="0"/>
    </xf>
    <xf numFmtId="3" fontId="11" fillId="0" borderId="0" xfId="46" applyNumberFormat="1" applyFont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/>
      <protection locked="0"/>
    </xf>
    <xf numFmtId="9" fontId="69" fillId="0" borderId="12" xfId="0" applyNumberFormat="1" applyFont="1" applyBorder="1" applyAlignment="1" applyProtection="1">
      <alignment horizontal="center" vertical="center"/>
      <protection locked="0"/>
    </xf>
    <xf numFmtId="3" fontId="69" fillId="0" borderId="12" xfId="46" applyNumberFormat="1" applyFont="1" applyBorder="1" applyAlignment="1" applyProtection="1">
      <alignment horizontal="center" vertical="center"/>
      <protection locked="0"/>
    </xf>
    <xf numFmtId="3" fontId="11" fillId="0" borderId="12" xfId="46" applyNumberFormat="1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/>
      <protection locked="0"/>
    </xf>
    <xf numFmtId="3" fontId="11" fillId="0" borderId="13" xfId="46" applyNumberFormat="1" applyFont="1" applyBorder="1" applyAlignment="1" applyProtection="1">
      <alignment horizontal="center" vertical="center"/>
      <protection locked="0"/>
    </xf>
    <xf numFmtId="176" fontId="11" fillId="0" borderId="12" xfId="46" applyNumberFormat="1" applyFont="1" applyBorder="1" applyAlignment="1" applyProtection="1">
      <alignment/>
      <protection locked="0"/>
    </xf>
    <xf numFmtId="1" fontId="11" fillId="0" borderId="0" xfId="46" applyNumberFormat="1" applyFont="1" applyAlignment="1" applyProtection="1">
      <alignment horizontal="center" vertical="center"/>
      <protection locked="0"/>
    </xf>
    <xf numFmtId="10" fontId="11" fillId="0" borderId="0" xfId="55" applyNumberFormat="1" applyFont="1" applyAlignment="1" applyProtection="1">
      <alignment horizontal="center" vertical="center"/>
      <protection locked="0"/>
    </xf>
    <xf numFmtId="10" fontId="11" fillId="0" borderId="12" xfId="55" applyNumberFormat="1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/>
      <protection locked="0"/>
    </xf>
    <xf numFmtId="10" fontId="9" fillId="0" borderId="13" xfId="55" applyNumberFormat="1" applyFont="1" applyBorder="1" applyAlignment="1" applyProtection="1">
      <alignment horizontal="center" vertical="center"/>
      <protection locked="0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urrency_Economic impact MSA analysis" xfId="44"/>
    <cellStyle name="Input" xfId="45"/>
    <cellStyle name="Comma" xfId="46"/>
    <cellStyle name="Migliaia (0)_Dbuf9296" xfId="47"/>
    <cellStyle name="Comma [0]" xfId="48"/>
    <cellStyle name="Neutrale" xfId="49"/>
    <cellStyle name="Normal_AppendixA_HO_R" xfId="50"/>
    <cellStyle name="Normale 2" xfId="51"/>
    <cellStyle name="Nota" xfId="52"/>
    <cellStyle name="Output" xfId="53"/>
    <cellStyle name="Percent" xfId="54"/>
    <cellStyle name="Percentuale 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Valuta (0)_elab rendimenti.xls Grafico 1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orri-mazza.it/" TargetMode="External" /><Relationship Id="rId3" Type="http://schemas.openxmlformats.org/officeDocument/2006/relationships/hyperlink" Target="http://www.morri-mazza.it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orri-mazza.it/" TargetMode="External" /><Relationship Id="rId3" Type="http://schemas.openxmlformats.org/officeDocument/2006/relationships/hyperlink" Target="http://www.morri-mazza.i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0</xdr:col>
      <xdr:colOff>714375</xdr:colOff>
      <xdr:row>2</xdr:row>
      <xdr:rowOff>95250</xdr:rowOff>
    </xdr:to>
    <xdr:pic>
      <xdr:nvPicPr>
        <xdr:cNvPr id="1" name="Picture 1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657225" cy="981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0</xdr:col>
      <xdr:colOff>714375</xdr:colOff>
      <xdr:row>2</xdr:row>
      <xdr:rowOff>95250</xdr:rowOff>
    </xdr:to>
    <xdr:pic>
      <xdr:nvPicPr>
        <xdr:cNvPr id="1" name="Picture 1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657225" cy="981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server\altro\My%20Documents\Out%20of%20Reach\OOR%2099\1999%20OUT%20OF%20RE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Sheet1"/>
      <sheetName val="states"/>
      <sheetName val="msa's"/>
      <sheetName val="counties"/>
      <sheetName val="vlookup"/>
      <sheetName val="90data"/>
      <sheetName val="Sheet8"/>
      <sheetName val="Sheet9"/>
      <sheetName val="Sheet10"/>
    </sheetNames>
    <sheetDataSet>
      <sheetData sheetId="5">
        <row r="4">
          <cell r="A4">
            <v>0.25</v>
          </cell>
          <cell r="B4">
            <v>0.11</v>
          </cell>
        </row>
        <row r="5">
          <cell r="A5">
            <v>0.26396363636363634</v>
          </cell>
          <cell r="B5">
            <v>0.12</v>
          </cell>
        </row>
        <row r="6">
          <cell r="A6">
            <v>0.2727272727272727</v>
          </cell>
          <cell r="B6">
            <v>0.13</v>
          </cell>
        </row>
        <row r="7">
          <cell r="A7">
            <v>0.28963636363636364</v>
          </cell>
          <cell r="B7">
            <v>0.14</v>
          </cell>
        </row>
        <row r="8">
          <cell r="A8">
            <v>0.3079090909090909</v>
          </cell>
          <cell r="B8">
            <v>0.15</v>
          </cell>
        </row>
        <row r="9">
          <cell r="A9">
            <v>0.3190909090909091</v>
          </cell>
          <cell r="B9">
            <v>0.16</v>
          </cell>
        </row>
        <row r="10">
          <cell r="A10">
            <v>0.3311940909090909</v>
          </cell>
          <cell r="B10">
            <v>0.17</v>
          </cell>
        </row>
        <row r="11">
          <cell r="A11">
            <v>0.3458181818181818</v>
          </cell>
          <cell r="B11">
            <v>0.18</v>
          </cell>
        </row>
        <row r="12">
          <cell r="A12">
            <v>0.36363636363636365</v>
          </cell>
          <cell r="B12">
            <v>0.19</v>
          </cell>
        </row>
        <row r="13">
          <cell r="A13">
            <v>0.38181818181818183</v>
          </cell>
          <cell r="B13">
            <v>0.2</v>
          </cell>
        </row>
        <row r="14">
          <cell r="A14">
            <v>0.39545454545454545</v>
          </cell>
          <cell r="B14">
            <v>0.21</v>
          </cell>
        </row>
        <row r="15">
          <cell r="A15">
            <v>0.4090909090909091</v>
          </cell>
          <cell r="B15">
            <v>0.22</v>
          </cell>
        </row>
        <row r="16">
          <cell r="A16">
            <v>0.4318181818181818</v>
          </cell>
          <cell r="B16">
            <v>0.23</v>
          </cell>
        </row>
        <row r="17">
          <cell r="A17">
            <v>0.45454545454545453</v>
          </cell>
          <cell r="B17">
            <v>0.24</v>
          </cell>
        </row>
        <row r="18">
          <cell r="A18">
            <v>0.45454545454545453</v>
          </cell>
          <cell r="B18">
            <v>0.25</v>
          </cell>
        </row>
        <row r="19">
          <cell r="A19">
            <v>0.4772727272727273</v>
          </cell>
          <cell r="B19">
            <v>0.26</v>
          </cell>
        </row>
        <row r="20">
          <cell r="A20">
            <v>0.5</v>
          </cell>
          <cell r="B20">
            <v>0.27</v>
          </cell>
        </row>
        <row r="21">
          <cell r="A21">
            <v>0.516</v>
          </cell>
          <cell r="B21">
            <v>0.28</v>
          </cell>
        </row>
        <row r="22">
          <cell r="A22">
            <v>0.5454545454545454</v>
          </cell>
          <cell r="B22">
            <v>0.29</v>
          </cell>
        </row>
        <row r="23">
          <cell r="A23">
            <v>0.5454545454545454</v>
          </cell>
          <cell r="B23">
            <v>0.3</v>
          </cell>
        </row>
        <row r="24">
          <cell r="A24">
            <v>0.5665095454545455</v>
          </cell>
          <cell r="B24">
            <v>0.31</v>
          </cell>
        </row>
        <row r="25">
          <cell r="A25">
            <v>0.5909090909090909</v>
          </cell>
          <cell r="B25">
            <v>0.32</v>
          </cell>
        </row>
        <row r="26">
          <cell r="A26">
            <v>0.6136363636363636</v>
          </cell>
          <cell r="B26">
            <v>0.33</v>
          </cell>
        </row>
        <row r="27">
          <cell r="A27">
            <v>0.6363636363636364</v>
          </cell>
          <cell r="B27">
            <v>0.34</v>
          </cell>
        </row>
        <row r="28">
          <cell r="A28">
            <v>0.6545454545454545</v>
          </cell>
          <cell r="B28">
            <v>0.35</v>
          </cell>
        </row>
        <row r="29">
          <cell r="A29">
            <v>0.6818181818181818</v>
          </cell>
          <cell r="B29">
            <v>0.36</v>
          </cell>
        </row>
        <row r="30">
          <cell r="A30">
            <v>0.6818181818181818</v>
          </cell>
          <cell r="B30">
            <v>0.37</v>
          </cell>
        </row>
        <row r="31">
          <cell r="A31">
            <v>0.7090909090909091</v>
          </cell>
          <cell r="B31">
            <v>0.38</v>
          </cell>
        </row>
        <row r="32">
          <cell r="A32">
            <v>0.7272727272727273</v>
          </cell>
          <cell r="B32">
            <v>0.39</v>
          </cell>
        </row>
        <row r="33">
          <cell r="A33">
            <v>0.7583931818181819</v>
          </cell>
          <cell r="B33">
            <v>0.4</v>
          </cell>
        </row>
        <row r="34">
          <cell r="A34">
            <v>0.7727272727272727</v>
          </cell>
          <cell r="B34">
            <v>0.41</v>
          </cell>
        </row>
        <row r="35">
          <cell r="A35">
            <v>0.8181818181818182</v>
          </cell>
          <cell r="B35">
            <v>0.42</v>
          </cell>
        </row>
        <row r="36">
          <cell r="A36">
            <v>0.8181818181818182</v>
          </cell>
          <cell r="B36">
            <v>0.43</v>
          </cell>
        </row>
        <row r="37">
          <cell r="A37">
            <v>0.850909090909091</v>
          </cell>
          <cell r="B37">
            <v>0.44</v>
          </cell>
        </row>
        <row r="38">
          <cell r="A38">
            <v>0.8727272727272727</v>
          </cell>
          <cell r="B38">
            <v>0.45</v>
          </cell>
        </row>
        <row r="39">
          <cell r="A39">
            <v>0.9090909090909091</v>
          </cell>
          <cell r="B39">
            <v>0.46</v>
          </cell>
        </row>
        <row r="40">
          <cell r="A40">
            <v>0.9090909090909091</v>
          </cell>
          <cell r="B40">
            <v>0.47</v>
          </cell>
        </row>
        <row r="41">
          <cell r="A41">
            <v>0.9249545454545455</v>
          </cell>
          <cell r="B41">
            <v>0.48</v>
          </cell>
        </row>
        <row r="42">
          <cell r="A42">
            <v>0.9545454545454546</v>
          </cell>
          <cell r="B42">
            <v>0.49</v>
          </cell>
        </row>
        <row r="43">
          <cell r="A43">
            <v>0.9818181818181818</v>
          </cell>
          <cell r="B43">
            <v>0.5</v>
          </cell>
        </row>
        <row r="44">
          <cell r="A44">
            <v>1</v>
          </cell>
          <cell r="B44">
            <v>0.51</v>
          </cell>
        </row>
        <row r="45">
          <cell r="A45">
            <v>1.0352727272727273</v>
          </cell>
          <cell r="B45">
            <v>0.52</v>
          </cell>
        </row>
        <row r="46">
          <cell r="A46">
            <v>1.0478636363636364</v>
          </cell>
          <cell r="B46">
            <v>0.53</v>
          </cell>
        </row>
        <row r="47">
          <cell r="A47">
            <v>1.0909090909090908</v>
          </cell>
          <cell r="B47">
            <v>0.54</v>
          </cell>
        </row>
        <row r="48">
          <cell r="A48">
            <v>1.0940786363636363</v>
          </cell>
          <cell r="B48">
            <v>0.55</v>
          </cell>
        </row>
        <row r="49">
          <cell r="A49">
            <v>1.1363181818181818</v>
          </cell>
          <cell r="B49">
            <v>0.56</v>
          </cell>
        </row>
        <row r="50">
          <cell r="A50">
            <v>1.1363636363636365</v>
          </cell>
          <cell r="B50">
            <v>0.57</v>
          </cell>
        </row>
        <row r="51">
          <cell r="A51">
            <v>1.1363636363636365</v>
          </cell>
          <cell r="B51">
            <v>0.58</v>
          </cell>
        </row>
        <row r="52">
          <cell r="A52">
            <v>1.1454545454545455</v>
          </cell>
          <cell r="B52">
            <v>0.59</v>
          </cell>
        </row>
        <row r="53">
          <cell r="A53">
            <v>1.1817727272727272</v>
          </cell>
          <cell r="B53">
            <v>0.6</v>
          </cell>
        </row>
        <row r="54">
          <cell r="A54">
            <v>1.1818181818181819</v>
          </cell>
          <cell r="B54">
            <v>0.61</v>
          </cell>
        </row>
        <row r="55">
          <cell r="A55">
            <v>1.1883313636363637</v>
          </cell>
          <cell r="B55">
            <v>0.62</v>
          </cell>
        </row>
        <row r="56">
          <cell r="A56">
            <v>1.2272727272727273</v>
          </cell>
          <cell r="B56">
            <v>0.63</v>
          </cell>
        </row>
        <row r="57">
          <cell r="A57">
            <v>1.2672727272727273</v>
          </cell>
          <cell r="B57">
            <v>0.64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iacomo.morri@sdabocconi.it" TargetMode="External" /><Relationship Id="rId2" Type="http://schemas.openxmlformats.org/officeDocument/2006/relationships/hyperlink" Target="http://www.sdabocconi.it/mre" TargetMode="External" /><Relationship Id="rId3" Type="http://schemas.openxmlformats.org/officeDocument/2006/relationships/hyperlink" Target="http://www.morri-mazza.it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orri-mazza.it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50"/>
  <sheetViews>
    <sheetView showGridLines="0" tabSelected="1" zoomScalePageLayoutView="0" workbookViewId="0" topLeftCell="A1">
      <selection activeCell="A1" sqref="A1:IV16384"/>
    </sheetView>
  </sheetViews>
  <sheetFormatPr defaultColWidth="9.140625" defaultRowHeight="15"/>
  <cols>
    <col min="1" max="1" width="11.421875" style="8" customWidth="1"/>
    <col min="2" max="16384" width="9.140625" style="8" customWidth="1"/>
  </cols>
  <sheetData>
    <row r="1" spans="1:9" ht="60" customHeight="1">
      <c r="A1" s="6"/>
      <c r="B1" s="17" t="s">
        <v>6</v>
      </c>
      <c r="C1" s="17"/>
      <c r="D1" s="17"/>
      <c r="E1" s="17"/>
      <c r="F1" s="17"/>
      <c r="G1" s="17"/>
      <c r="H1" s="17"/>
      <c r="I1" s="17"/>
    </row>
    <row r="2" spans="2:9" ht="15" customHeight="1">
      <c r="B2" s="9"/>
      <c r="C2" s="9"/>
      <c r="D2" s="9"/>
      <c r="E2" s="9"/>
      <c r="F2" s="9"/>
      <c r="G2" s="9"/>
      <c r="H2" s="9"/>
      <c r="I2" s="9"/>
    </row>
    <row r="3" spans="2:9" ht="15" customHeight="1">
      <c r="B3" s="9"/>
      <c r="C3" s="9"/>
      <c r="D3" s="9"/>
      <c r="E3" s="9"/>
      <c r="F3" s="9"/>
      <c r="G3" s="9"/>
      <c r="H3" s="9"/>
      <c r="I3" s="9"/>
    </row>
    <row r="4" spans="1:9" ht="15">
      <c r="A4" s="24" t="s">
        <v>9</v>
      </c>
      <c r="B4" s="9"/>
      <c r="C4" s="9"/>
      <c r="D4" s="9"/>
      <c r="E4" s="9"/>
      <c r="F4" s="9"/>
      <c r="G4" s="9"/>
      <c r="H4" s="9"/>
      <c r="I4" s="9"/>
    </row>
    <row r="5" spans="1:9" ht="15" customHeight="1">
      <c r="A5" s="18"/>
      <c r="B5" s="9"/>
      <c r="C5" s="19" t="s">
        <v>4</v>
      </c>
      <c r="D5" s="20"/>
      <c r="E5" s="20"/>
      <c r="F5" s="20"/>
      <c r="G5" s="20"/>
      <c r="H5" s="20"/>
      <c r="I5" s="9"/>
    </row>
    <row r="6" spans="1:9" ht="15.75">
      <c r="A6" s="18"/>
      <c r="B6" s="9"/>
      <c r="C6" s="10"/>
      <c r="D6" s="10"/>
      <c r="E6" s="10"/>
      <c r="F6" s="10"/>
      <c r="G6" s="10"/>
      <c r="H6" s="10"/>
      <c r="I6" s="9"/>
    </row>
    <row r="7" spans="1:9" ht="15.75">
      <c r="A7" s="18"/>
      <c r="B7" s="9"/>
      <c r="C7" s="14" t="s">
        <v>0</v>
      </c>
      <c r="D7" s="14"/>
      <c r="E7" s="14"/>
      <c r="F7" s="14"/>
      <c r="G7" s="14"/>
      <c r="H7" s="14"/>
      <c r="I7" s="9"/>
    </row>
    <row r="8" spans="1:9" ht="15">
      <c r="A8" s="18"/>
      <c r="B8" s="9"/>
      <c r="C8" s="21" t="s">
        <v>3</v>
      </c>
      <c r="D8" s="22"/>
      <c r="E8" s="22"/>
      <c r="F8" s="22"/>
      <c r="G8" s="22"/>
      <c r="H8" s="22"/>
      <c r="I8" s="9"/>
    </row>
    <row r="9" spans="1:9" ht="15" customHeight="1">
      <c r="A9" s="18"/>
      <c r="B9" s="9"/>
      <c r="C9" s="23" t="s">
        <v>1</v>
      </c>
      <c r="D9" s="13"/>
      <c r="E9" s="13"/>
      <c r="F9" s="13"/>
      <c r="G9" s="13"/>
      <c r="H9" s="13"/>
      <c r="I9" s="9"/>
    </row>
    <row r="10" spans="1:9" ht="14.25" customHeight="1">
      <c r="A10" s="18"/>
      <c r="B10" s="9"/>
      <c r="C10" s="14"/>
      <c r="D10" s="14"/>
      <c r="E10" s="14"/>
      <c r="F10" s="14"/>
      <c r="G10" s="14"/>
      <c r="H10" s="14"/>
      <c r="I10" s="9"/>
    </row>
    <row r="11" spans="1:9" ht="14.25" customHeight="1">
      <c r="A11" s="18"/>
      <c r="B11" s="9"/>
      <c r="C11" s="14" t="s">
        <v>7</v>
      </c>
      <c r="D11" s="14"/>
      <c r="E11" s="14"/>
      <c r="F11" s="14"/>
      <c r="G11" s="14"/>
      <c r="H11" s="14"/>
      <c r="I11" s="9"/>
    </row>
    <row r="12" spans="1:9" ht="15.75">
      <c r="A12" s="18"/>
      <c r="B12" s="9"/>
      <c r="C12" s="13" t="s">
        <v>8</v>
      </c>
      <c r="D12" s="13"/>
      <c r="E12" s="13"/>
      <c r="F12" s="13"/>
      <c r="G12" s="13"/>
      <c r="H12" s="13"/>
      <c r="I12" s="9"/>
    </row>
    <row r="13" spans="1:9" ht="15.75">
      <c r="A13" s="18"/>
      <c r="B13" s="9"/>
      <c r="C13" s="13"/>
      <c r="D13" s="13"/>
      <c r="E13" s="13"/>
      <c r="F13" s="13"/>
      <c r="G13" s="13"/>
      <c r="H13" s="13"/>
      <c r="I13" s="9"/>
    </row>
    <row r="14" spans="1:9" ht="15.75">
      <c r="A14" s="18"/>
      <c r="B14" s="9"/>
      <c r="C14" s="13"/>
      <c r="D14" s="13"/>
      <c r="E14" s="13"/>
      <c r="F14" s="13"/>
      <c r="G14" s="13"/>
      <c r="H14" s="13"/>
      <c r="I14" s="9"/>
    </row>
    <row r="15" spans="1:9" ht="15">
      <c r="A15" s="18"/>
      <c r="B15" s="9"/>
      <c r="C15" s="9"/>
      <c r="D15" s="9"/>
      <c r="E15" s="9"/>
      <c r="F15" s="9"/>
      <c r="G15" s="9"/>
      <c r="H15" s="9"/>
      <c r="I15" s="9"/>
    </row>
    <row r="16" spans="1:9" ht="15">
      <c r="A16" s="18"/>
      <c r="B16" s="9"/>
      <c r="C16" s="9"/>
      <c r="D16" s="9"/>
      <c r="E16" s="9"/>
      <c r="F16" s="9"/>
      <c r="G16" s="9"/>
      <c r="H16" s="9"/>
      <c r="I16"/>
    </row>
    <row r="17" spans="1:9" ht="15.75">
      <c r="A17" s="18"/>
      <c r="B17" s="9"/>
      <c r="C17" s="16" t="s">
        <v>2</v>
      </c>
      <c r="D17" s="16"/>
      <c r="E17" s="16"/>
      <c r="F17" s="16"/>
      <c r="G17" s="16"/>
      <c r="H17" s="16"/>
      <c r="I17"/>
    </row>
    <row r="18" spans="1:9" ht="15">
      <c r="A18" s="18"/>
      <c r="B18" s="9"/>
      <c r="C18" s="15" t="s">
        <v>5</v>
      </c>
      <c r="D18" s="15"/>
      <c r="E18" s="15"/>
      <c r="F18" s="15"/>
      <c r="G18" s="15"/>
      <c r="H18" s="15"/>
      <c r="I18"/>
    </row>
    <row r="19" spans="1:9" ht="15">
      <c r="A19" s="18"/>
      <c r="B19" s="9"/>
      <c r="C19" s="15"/>
      <c r="D19" s="15"/>
      <c r="E19" s="15"/>
      <c r="F19" s="15"/>
      <c r="G19" s="15"/>
      <c r="H19" s="15"/>
      <c r="I19"/>
    </row>
    <row r="20" spans="1:9" ht="15">
      <c r="A20" s="18"/>
      <c r="B20" s="9"/>
      <c r="C20" s="15"/>
      <c r="D20" s="15"/>
      <c r="E20" s="15"/>
      <c r="F20" s="15"/>
      <c r="G20" s="15"/>
      <c r="H20" s="15"/>
      <c r="I20"/>
    </row>
    <row r="21" spans="1:9" ht="15">
      <c r="A21" s="18"/>
      <c r="B21" s="9"/>
      <c r="C21" s="15"/>
      <c r="D21" s="15"/>
      <c r="E21" s="15"/>
      <c r="F21" s="15"/>
      <c r="G21" s="15"/>
      <c r="H21" s="15"/>
      <c r="I21"/>
    </row>
    <row r="22" spans="1:9" ht="15">
      <c r="A22" s="18"/>
      <c r="B22" s="9"/>
      <c r="C22" s="15"/>
      <c r="D22" s="15"/>
      <c r="E22" s="15"/>
      <c r="F22" s="15"/>
      <c r="G22" s="15"/>
      <c r="H22" s="15"/>
      <c r="I22"/>
    </row>
    <row r="23" spans="1:9" ht="15">
      <c r="A23" s="18"/>
      <c r="B23" s="9"/>
      <c r="C23" s="15"/>
      <c r="D23" s="15"/>
      <c r="E23" s="15"/>
      <c r="F23" s="15"/>
      <c r="G23" s="15"/>
      <c r="H23" s="15"/>
      <c r="I23" s="9"/>
    </row>
    <row r="24" spans="1:9" ht="15">
      <c r="A24" s="18"/>
      <c r="B24" s="9"/>
      <c r="C24" s="15"/>
      <c r="D24" s="15"/>
      <c r="E24" s="15"/>
      <c r="F24" s="15"/>
      <c r="G24" s="15"/>
      <c r="H24" s="15"/>
      <c r="I24" s="9"/>
    </row>
    <row r="25" spans="1:9" ht="15">
      <c r="A25" s="18"/>
      <c r="B25" s="9"/>
      <c r="C25" s="15"/>
      <c r="D25" s="15"/>
      <c r="E25" s="15"/>
      <c r="F25" s="15"/>
      <c r="G25" s="15"/>
      <c r="H25" s="15"/>
      <c r="I25" s="9"/>
    </row>
    <row r="26" spans="1:9" ht="15">
      <c r="A26" s="18"/>
      <c r="B26" s="9"/>
      <c r="C26" s="15"/>
      <c r="D26" s="15"/>
      <c r="E26" s="15"/>
      <c r="F26" s="15"/>
      <c r="G26" s="15"/>
      <c r="H26" s="15"/>
      <c r="I26" s="9"/>
    </row>
    <row r="27" spans="1:9" ht="15">
      <c r="A27" s="18"/>
      <c r="B27" s="9"/>
      <c r="C27" s="15"/>
      <c r="D27" s="15"/>
      <c r="E27" s="15"/>
      <c r="F27" s="15"/>
      <c r="G27" s="15"/>
      <c r="H27" s="15"/>
      <c r="I27" s="9"/>
    </row>
    <row r="28" spans="1:9" ht="15">
      <c r="A28" s="18"/>
      <c r="B28" s="9"/>
      <c r="C28" s="15"/>
      <c r="D28" s="15"/>
      <c r="E28" s="15"/>
      <c r="F28" s="15"/>
      <c r="G28" s="15"/>
      <c r="H28" s="15"/>
      <c r="I28" s="9"/>
    </row>
    <row r="29" spans="1:9" ht="15">
      <c r="A29" s="18"/>
      <c r="B29" s="9"/>
      <c r="C29" s="15"/>
      <c r="D29" s="15"/>
      <c r="E29" s="15"/>
      <c r="F29" s="15"/>
      <c r="G29" s="15"/>
      <c r="H29" s="15"/>
      <c r="I29" s="9"/>
    </row>
    <row r="30" spans="1:9" ht="15.75">
      <c r="A30" s="18"/>
      <c r="B30" s="9"/>
      <c r="C30" s="11"/>
      <c r="D30" s="11"/>
      <c r="E30" s="11"/>
      <c r="F30" s="11"/>
      <c r="G30" s="11"/>
      <c r="H30" s="11"/>
      <c r="I30" s="9"/>
    </row>
    <row r="31" spans="1:9" ht="15.75">
      <c r="A31" s="18"/>
      <c r="B31" s="9"/>
      <c r="C31" s="11"/>
      <c r="D31" s="11"/>
      <c r="E31" s="11"/>
      <c r="F31" s="11"/>
      <c r="G31" s="11"/>
      <c r="H31" s="11"/>
      <c r="I31" s="9"/>
    </row>
    <row r="32" spans="1:9" ht="15">
      <c r="A32" s="18"/>
      <c r="B32" s="9"/>
      <c r="C32" s="9"/>
      <c r="D32" s="9"/>
      <c r="E32" s="9"/>
      <c r="F32" s="9"/>
      <c r="G32" s="9"/>
      <c r="H32" s="9"/>
      <c r="I32" s="9"/>
    </row>
    <row r="33" ht="15">
      <c r="A33" s="12"/>
    </row>
    <row r="34" ht="15">
      <c r="A34" s="12"/>
    </row>
    <row r="35" ht="15">
      <c r="A35" s="12"/>
    </row>
    <row r="36" ht="15">
      <c r="A36" s="12"/>
    </row>
    <row r="37" ht="15">
      <c r="A37" s="12"/>
    </row>
    <row r="38" ht="15">
      <c r="A38" s="12"/>
    </row>
    <row r="39" ht="15">
      <c r="A39" s="12"/>
    </row>
    <row r="40" ht="15">
      <c r="A40" s="12"/>
    </row>
    <row r="41" ht="15">
      <c r="A41" s="12"/>
    </row>
    <row r="42" ht="15">
      <c r="A42" s="12"/>
    </row>
    <row r="43" ht="15">
      <c r="A43" s="12"/>
    </row>
    <row r="44" ht="15">
      <c r="A44" s="12"/>
    </row>
    <row r="45" ht="15">
      <c r="A45" s="12"/>
    </row>
    <row r="46" ht="15">
      <c r="A46" s="12"/>
    </row>
    <row r="47" ht="15">
      <c r="A47" s="12"/>
    </row>
    <row r="48" ht="15">
      <c r="A48" s="12"/>
    </row>
    <row r="49" ht="15">
      <c r="A49" s="12"/>
    </row>
    <row r="50" ht="15">
      <c r="A50" s="12"/>
    </row>
  </sheetData>
  <sheetProtection password="9073" sheet="1" selectLockedCells="1"/>
  <mergeCells count="13">
    <mergeCell ref="A4:A32"/>
    <mergeCell ref="C5:H5"/>
    <mergeCell ref="C7:H7"/>
    <mergeCell ref="C11:H11"/>
    <mergeCell ref="C8:H8"/>
    <mergeCell ref="C9:H9"/>
    <mergeCell ref="C13:H13"/>
    <mergeCell ref="C14:H14"/>
    <mergeCell ref="C10:H10"/>
    <mergeCell ref="C18:H29"/>
    <mergeCell ref="C17:H17"/>
    <mergeCell ref="B1:I1"/>
    <mergeCell ref="C12:H12"/>
  </mergeCells>
  <hyperlinks>
    <hyperlink ref="C9" r:id="rId1" display="giacomo.morri@sdabocconi.it"/>
    <hyperlink ref="C8" r:id="rId2" display="http://www.sdabocconi.it/mre"/>
    <hyperlink ref="A4" r:id="rId3" display="www.morri-mazza.it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47"/>
  <sheetViews>
    <sheetView showGridLines="0" workbookViewId="0" topLeftCell="A1">
      <selection activeCell="B2" sqref="B2"/>
    </sheetView>
  </sheetViews>
  <sheetFormatPr defaultColWidth="10.57421875" defaultRowHeight="15"/>
  <cols>
    <col min="1" max="1" width="11.421875" style="3" customWidth="1"/>
    <col min="2" max="2" width="3.00390625" style="1" customWidth="1"/>
    <col min="3" max="3" width="46.140625" style="1" customWidth="1"/>
    <col min="4" max="4" width="4.57421875" style="1" bestFit="1" customWidth="1"/>
    <col min="5" max="8" width="12.8515625" style="1" customWidth="1"/>
    <col min="9" max="16384" width="10.57421875" style="1" customWidth="1"/>
  </cols>
  <sheetData>
    <row r="1" spans="1:7" s="3" customFormat="1" ht="60" customHeight="1">
      <c r="A1" s="6"/>
      <c r="B1" s="17" t="s">
        <v>10</v>
      </c>
      <c r="C1" s="17"/>
      <c r="D1" s="17"/>
      <c r="E1" s="17"/>
      <c r="F1" s="17"/>
      <c r="G1" s="17"/>
    </row>
    <row r="2" spans="2:9" ht="15" customHeight="1">
      <c r="B2" s="5"/>
      <c r="C2" s="5"/>
      <c r="D2" s="5"/>
      <c r="E2" s="5"/>
      <c r="F2" s="5"/>
      <c r="G2" s="5"/>
      <c r="H2" s="5"/>
      <c r="I2" s="5"/>
    </row>
    <row r="3" spans="1:9" ht="15">
      <c r="A3" s="7"/>
      <c r="B3" s="5"/>
      <c r="C3" s="4" t="s">
        <v>11</v>
      </c>
      <c r="D3" s="5"/>
      <c r="E3" s="5"/>
      <c r="F3" s="5"/>
      <c r="G3" s="5"/>
      <c r="H3" s="5"/>
      <c r="I3" s="5"/>
    </row>
    <row r="4" spans="1:9" ht="15">
      <c r="A4" s="24" t="s">
        <v>9</v>
      </c>
      <c r="B4" s="5"/>
      <c r="C4" s="5"/>
      <c r="D4" s="5"/>
      <c r="E4" s="5"/>
      <c r="F4" s="5"/>
      <c r="G4" s="5"/>
      <c r="H4" s="5"/>
      <c r="I4" s="5"/>
    </row>
    <row r="5" spans="1:9" ht="15.75" thickBot="1">
      <c r="A5" s="18"/>
      <c r="B5" s="5"/>
      <c r="C5" s="25"/>
      <c r="D5" s="25"/>
      <c r="E5" s="26" t="s">
        <v>12</v>
      </c>
      <c r="F5" s="26"/>
      <c r="G5" s="26" t="s">
        <v>13</v>
      </c>
      <c r="H5" s="26"/>
      <c r="I5" s="5"/>
    </row>
    <row r="6" spans="1:9" ht="15.75" thickTop="1">
      <c r="A6" s="18"/>
      <c r="B6" s="5"/>
      <c r="C6" s="27"/>
      <c r="D6" s="27"/>
      <c r="E6" s="28" t="s">
        <v>14</v>
      </c>
      <c r="F6" s="28" t="s">
        <v>15</v>
      </c>
      <c r="G6" s="28" t="s">
        <v>14</v>
      </c>
      <c r="H6" s="28" t="s">
        <v>15</v>
      </c>
      <c r="I6" s="5"/>
    </row>
    <row r="7" spans="1:9" ht="15">
      <c r="A7" s="18"/>
      <c r="B7" s="5"/>
      <c r="C7" s="29"/>
      <c r="D7" s="29"/>
      <c r="E7" s="30"/>
      <c r="F7" s="30"/>
      <c r="G7" s="30"/>
      <c r="H7" s="30"/>
      <c r="I7" s="5"/>
    </row>
    <row r="8" spans="1:9" ht="15">
      <c r="A8" s="18"/>
      <c r="B8" s="5"/>
      <c r="C8" s="29" t="s">
        <v>16</v>
      </c>
      <c r="D8" s="29"/>
      <c r="E8" s="31">
        <v>10000000</v>
      </c>
      <c r="F8" s="32">
        <f>E8</f>
        <v>10000000</v>
      </c>
      <c r="G8" s="32">
        <f>E8</f>
        <v>10000000</v>
      </c>
      <c r="H8" s="32">
        <f>E8</f>
        <v>10000000</v>
      </c>
      <c r="I8" s="5"/>
    </row>
    <row r="9" spans="1:9" ht="15">
      <c r="A9" s="18"/>
      <c r="B9" s="5"/>
      <c r="C9" s="33" t="s">
        <v>17</v>
      </c>
      <c r="D9" s="34">
        <v>0.5</v>
      </c>
      <c r="E9" s="35">
        <v>0</v>
      </c>
      <c r="F9" s="36">
        <f>D9*F8</f>
        <v>5000000</v>
      </c>
      <c r="G9" s="36">
        <f>E9</f>
        <v>0</v>
      </c>
      <c r="H9" s="36">
        <f>F9</f>
        <v>5000000</v>
      </c>
      <c r="I9" s="5"/>
    </row>
    <row r="10" spans="1:9" ht="15">
      <c r="A10" s="18"/>
      <c r="B10" s="5"/>
      <c r="C10" s="37" t="s">
        <v>18</v>
      </c>
      <c r="D10" s="37"/>
      <c r="E10" s="38">
        <f>E8-E9</f>
        <v>10000000</v>
      </c>
      <c r="F10" s="38">
        <f>F8-F9</f>
        <v>5000000</v>
      </c>
      <c r="G10" s="38">
        <f>G8-G9</f>
        <v>10000000</v>
      </c>
      <c r="H10" s="38">
        <f>H8-H9</f>
        <v>5000000</v>
      </c>
      <c r="I10" s="5"/>
    </row>
    <row r="11" spans="1:9" s="2" customFormat="1" ht="15">
      <c r="A11" s="18"/>
      <c r="B11" s="4"/>
      <c r="C11" s="29"/>
      <c r="D11" s="29"/>
      <c r="E11" s="32"/>
      <c r="F11" s="32"/>
      <c r="G11" s="32"/>
      <c r="H11" s="32"/>
      <c r="I11" s="4"/>
    </row>
    <row r="12" spans="1:9" ht="15">
      <c r="A12" s="18"/>
      <c r="B12" s="5"/>
      <c r="C12" s="29" t="s">
        <v>19</v>
      </c>
      <c r="D12" s="29"/>
      <c r="E12" s="31">
        <v>800000</v>
      </c>
      <c r="F12" s="32">
        <f>E12</f>
        <v>800000</v>
      </c>
      <c r="G12" s="32">
        <f>E12</f>
        <v>800000</v>
      </c>
      <c r="H12" s="32">
        <f>F12</f>
        <v>800000</v>
      </c>
      <c r="I12" s="5"/>
    </row>
    <row r="13" spans="1:9" ht="15">
      <c r="A13" s="18"/>
      <c r="B13" s="5"/>
      <c r="C13" s="33" t="s">
        <v>20</v>
      </c>
      <c r="D13" s="34">
        <v>0.07</v>
      </c>
      <c r="E13" s="36">
        <f>E9*D13</f>
        <v>0</v>
      </c>
      <c r="F13" s="36">
        <f>F9*D13</f>
        <v>350000.00000000006</v>
      </c>
      <c r="G13" s="36">
        <f>G9*D13</f>
        <v>0</v>
      </c>
      <c r="H13" s="36">
        <f>H9*D13</f>
        <v>350000.00000000006</v>
      </c>
      <c r="I13" s="5"/>
    </row>
    <row r="14" spans="1:9" ht="15">
      <c r="A14" s="18"/>
      <c r="B14" s="5"/>
      <c r="C14" s="37" t="s">
        <v>21</v>
      </c>
      <c r="D14" s="37"/>
      <c r="E14" s="38">
        <f>E12-E13</f>
        <v>800000</v>
      </c>
      <c r="F14" s="38">
        <f>F12-F13</f>
        <v>449999.99999999994</v>
      </c>
      <c r="G14" s="38">
        <f>G12-G13</f>
        <v>800000</v>
      </c>
      <c r="H14" s="38">
        <f>H12-H13</f>
        <v>449999.99999999994</v>
      </c>
      <c r="I14" s="5"/>
    </row>
    <row r="15" spans="1:9" ht="15">
      <c r="A15" s="18"/>
      <c r="B15" s="5"/>
      <c r="C15" s="29"/>
      <c r="D15" s="29"/>
      <c r="E15" s="32"/>
      <c r="F15" s="32"/>
      <c r="G15" s="32"/>
      <c r="H15" s="32"/>
      <c r="I15" s="5"/>
    </row>
    <row r="16" spans="1:9" ht="15">
      <c r="A16" s="18"/>
      <c r="B16" s="5"/>
      <c r="C16" s="39" t="s">
        <v>22</v>
      </c>
      <c r="D16" s="39"/>
      <c r="E16" s="35">
        <v>100000</v>
      </c>
      <c r="F16" s="36">
        <f>E16</f>
        <v>100000</v>
      </c>
      <c r="G16" s="35">
        <v>-300000</v>
      </c>
      <c r="H16" s="36">
        <f>G16</f>
        <v>-300000</v>
      </c>
      <c r="I16" s="5"/>
    </row>
    <row r="17" spans="1:9" ht="15">
      <c r="A17" s="18"/>
      <c r="B17" s="5"/>
      <c r="C17" s="29"/>
      <c r="D17" s="29"/>
      <c r="E17" s="40"/>
      <c r="F17" s="40"/>
      <c r="G17" s="40"/>
      <c r="H17" s="40"/>
      <c r="I17" s="5"/>
    </row>
    <row r="18" spans="1:9" ht="15">
      <c r="A18" s="18"/>
      <c r="B18" s="5"/>
      <c r="C18" s="29" t="s">
        <v>23</v>
      </c>
      <c r="D18" s="29"/>
      <c r="E18" s="41">
        <f>E14/E10</f>
        <v>0.08</v>
      </c>
      <c r="F18" s="41">
        <f>F14/F10</f>
        <v>0.08999999999999998</v>
      </c>
      <c r="G18" s="41">
        <f>G14/G10</f>
        <v>0.08</v>
      </c>
      <c r="H18" s="41">
        <f>H14/H10</f>
        <v>0.08999999999999998</v>
      </c>
      <c r="I18" s="5"/>
    </row>
    <row r="19" spans="1:9" ht="15">
      <c r="A19" s="18"/>
      <c r="B19" s="5"/>
      <c r="C19" s="33" t="s">
        <v>24</v>
      </c>
      <c r="D19" s="33"/>
      <c r="E19" s="42">
        <f>E16/E10</f>
        <v>0.01</v>
      </c>
      <c r="F19" s="42">
        <f>F16/F10</f>
        <v>0.02</v>
      </c>
      <c r="G19" s="42">
        <f>G16/G10</f>
        <v>-0.03</v>
      </c>
      <c r="H19" s="42">
        <f>H16/H10</f>
        <v>-0.06</v>
      </c>
      <c r="I19" s="5"/>
    </row>
    <row r="20" spans="1:9" ht="15">
      <c r="A20" s="18"/>
      <c r="B20" s="5"/>
      <c r="C20" s="43" t="s">
        <v>25</v>
      </c>
      <c r="D20" s="43"/>
      <c r="E20" s="44">
        <f>E18+E19</f>
        <v>0.09</v>
      </c>
      <c r="F20" s="44">
        <f>F18+F19</f>
        <v>0.10999999999999999</v>
      </c>
      <c r="G20" s="44">
        <f>G18+G19</f>
        <v>0.05</v>
      </c>
      <c r="H20" s="44">
        <f>H18+H19</f>
        <v>0.029999999999999985</v>
      </c>
      <c r="I20" s="5"/>
    </row>
    <row r="21" spans="1:9" ht="15">
      <c r="A21" s="18"/>
      <c r="B21" s="5"/>
      <c r="C21" s="5"/>
      <c r="D21" s="5"/>
      <c r="E21" s="5"/>
      <c r="F21" s="5"/>
      <c r="G21" s="5"/>
      <c r="H21" s="5"/>
      <c r="I21" s="5"/>
    </row>
    <row r="22" spans="1:9" ht="15">
      <c r="A22" s="18"/>
      <c r="B22" s="5"/>
      <c r="C22" s="5"/>
      <c r="D22" s="5"/>
      <c r="E22" s="5"/>
      <c r="F22" s="5"/>
      <c r="G22" s="5"/>
      <c r="H22" s="5"/>
      <c r="I22" s="5"/>
    </row>
    <row r="23" spans="1:9" ht="15">
      <c r="A23" s="18"/>
      <c r="B23" s="5"/>
      <c r="C23" s="5"/>
      <c r="D23" s="5"/>
      <c r="E23" s="5"/>
      <c r="F23" s="5"/>
      <c r="G23" s="5"/>
      <c r="H23" s="5"/>
      <c r="I23" s="5"/>
    </row>
    <row r="24" spans="1:9" ht="15">
      <c r="A24" s="18"/>
      <c r="B24" s="5"/>
      <c r="C24" s="5"/>
      <c r="D24" s="5"/>
      <c r="E24" s="5"/>
      <c r="F24" s="5"/>
      <c r="G24" s="5"/>
      <c r="H24" s="5"/>
      <c r="I24" s="5"/>
    </row>
    <row r="25" spans="1:9" ht="15">
      <c r="A25" s="18"/>
      <c r="B25" s="5"/>
      <c r="C25" s="5"/>
      <c r="D25" s="5"/>
      <c r="E25" s="5"/>
      <c r="F25" s="5"/>
      <c r="G25" s="5"/>
      <c r="H25" s="5"/>
      <c r="I25" s="5"/>
    </row>
    <row r="26" spans="1:9" ht="15">
      <c r="A26" s="18"/>
      <c r="B26" s="5"/>
      <c r="C26" s="5"/>
      <c r="D26" s="5"/>
      <c r="E26" s="5"/>
      <c r="F26" s="5"/>
      <c r="G26" s="5"/>
      <c r="H26" s="5"/>
      <c r="I26" s="5"/>
    </row>
    <row r="27" spans="1:9" ht="15">
      <c r="A27" s="18"/>
      <c r="B27" s="5"/>
      <c r="C27" s="5"/>
      <c r="D27" s="5"/>
      <c r="E27" s="5"/>
      <c r="F27" s="5"/>
      <c r="G27" s="5"/>
      <c r="H27" s="5"/>
      <c r="I27" s="5"/>
    </row>
    <row r="28" spans="1:9" ht="15">
      <c r="A28" s="18"/>
      <c r="B28" s="5"/>
      <c r="C28" s="5"/>
      <c r="D28" s="5"/>
      <c r="E28" s="5"/>
      <c r="F28" s="5"/>
      <c r="G28" s="5"/>
      <c r="H28" s="5"/>
      <c r="I28" s="5"/>
    </row>
    <row r="29" spans="1:9" ht="15">
      <c r="A29" s="18"/>
      <c r="B29" s="5"/>
      <c r="C29" s="5"/>
      <c r="D29" s="5"/>
      <c r="E29" s="5"/>
      <c r="F29" s="5"/>
      <c r="G29" s="5"/>
      <c r="H29" s="5"/>
      <c r="I29" s="5"/>
    </row>
    <row r="30" spans="1:9" ht="15">
      <c r="A30" s="18"/>
      <c r="B30" s="5"/>
      <c r="C30" s="5"/>
      <c r="D30" s="5"/>
      <c r="E30" s="5"/>
      <c r="F30" s="5"/>
      <c r="G30" s="5"/>
      <c r="H30" s="5"/>
      <c r="I30" s="5"/>
    </row>
    <row r="31" spans="1:9" ht="15">
      <c r="A31" s="18"/>
      <c r="B31" s="5"/>
      <c r="C31" s="5"/>
      <c r="D31" s="5"/>
      <c r="E31" s="5"/>
      <c r="F31" s="5"/>
      <c r="G31" s="5"/>
      <c r="H31" s="5"/>
      <c r="I31" s="5"/>
    </row>
    <row r="32" spans="1:9" ht="15">
      <c r="A32" s="18"/>
      <c r="B32" s="5"/>
      <c r="C32" s="5"/>
      <c r="D32" s="5"/>
      <c r="E32" s="5"/>
      <c r="F32" s="5"/>
      <c r="G32" s="5"/>
      <c r="H32" s="5"/>
      <c r="I32" s="5"/>
    </row>
    <row r="33" spans="1:9" ht="15">
      <c r="A33" s="18"/>
      <c r="B33" s="5"/>
      <c r="C33" s="5"/>
      <c r="D33" s="5"/>
      <c r="E33" s="5"/>
      <c r="F33" s="5"/>
      <c r="G33" s="5"/>
      <c r="H33" s="5"/>
      <c r="I33" s="5"/>
    </row>
    <row r="34" spans="1:9" ht="15">
      <c r="A34" s="18"/>
      <c r="B34" s="5"/>
      <c r="C34" s="5"/>
      <c r="D34" s="5"/>
      <c r="E34" s="5"/>
      <c r="F34" s="5"/>
      <c r="G34" s="5"/>
      <c r="H34" s="5"/>
      <c r="I34" s="5"/>
    </row>
    <row r="35" spans="1:9" ht="15">
      <c r="A35" s="18"/>
      <c r="B35" s="5"/>
      <c r="C35" s="5"/>
      <c r="D35" s="5"/>
      <c r="E35" s="5"/>
      <c r="F35" s="5"/>
      <c r="G35" s="5"/>
      <c r="H35" s="5"/>
      <c r="I35" s="5"/>
    </row>
    <row r="36" spans="1:9" ht="15">
      <c r="A36" s="18"/>
      <c r="B36" s="5"/>
      <c r="C36" s="5"/>
      <c r="D36" s="5"/>
      <c r="E36" s="5"/>
      <c r="F36" s="5"/>
      <c r="G36" s="5"/>
      <c r="H36" s="5"/>
      <c r="I36" s="5"/>
    </row>
    <row r="37" spans="1:9" ht="15">
      <c r="A37" s="18"/>
      <c r="B37" s="5"/>
      <c r="C37" s="5"/>
      <c r="D37" s="5"/>
      <c r="E37" s="5"/>
      <c r="F37" s="5"/>
      <c r="G37" s="5"/>
      <c r="H37" s="5"/>
      <c r="I37" s="5"/>
    </row>
    <row r="38" spans="1:9" ht="15">
      <c r="A38" s="18"/>
      <c r="B38" s="5"/>
      <c r="C38" s="5"/>
      <c r="D38" s="5"/>
      <c r="E38" s="5"/>
      <c r="F38" s="5"/>
      <c r="G38" s="5"/>
      <c r="H38" s="5"/>
      <c r="I38" s="5"/>
    </row>
    <row r="39" spans="1:9" ht="15">
      <c r="A39" s="18"/>
      <c r="B39" s="5"/>
      <c r="C39" s="5"/>
      <c r="D39" s="5"/>
      <c r="E39" s="5"/>
      <c r="F39" s="5"/>
      <c r="G39" s="5"/>
      <c r="H39" s="5"/>
      <c r="I39" s="5"/>
    </row>
    <row r="40" spans="1:9" ht="15">
      <c r="A40" s="18"/>
      <c r="B40" s="5"/>
      <c r="C40" s="5"/>
      <c r="D40" s="5"/>
      <c r="E40" s="5"/>
      <c r="F40" s="5"/>
      <c r="G40" s="5"/>
      <c r="H40" s="5"/>
      <c r="I40" s="5"/>
    </row>
    <row r="41" spans="1:9" ht="15">
      <c r="A41" s="18"/>
      <c r="B41" s="5"/>
      <c r="C41" s="5"/>
      <c r="D41" s="5"/>
      <c r="E41" s="5"/>
      <c r="F41" s="5"/>
      <c r="G41" s="5"/>
      <c r="H41" s="5"/>
      <c r="I41" s="5"/>
    </row>
    <row r="42" spans="1:5" ht="15">
      <c r="A42" s="7"/>
      <c r="B42" s="5"/>
      <c r="C42" s="5"/>
      <c r="D42" s="5"/>
      <c r="E42" s="5"/>
    </row>
    <row r="43" spans="1:5" ht="15">
      <c r="A43" s="7"/>
      <c r="B43" s="5"/>
      <c r="C43" s="5"/>
      <c r="D43" s="5"/>
      <c r="E43" s="5"/>
    </row>
    <row r="44" spans="1:5" ht="15">
      <c r="A44" s="7"/>
      <c r="B44" s="5"/>
      <c r="C44" s="5"/>
      <c r="D44" s="5"/>
      <c r="E44" s="5"/>
    </row>
    <row r="45" spans="1:5" ht="15">
      <c r="A45" s="7"/>
      <c r="B45" s="5"/>
      <c r="C45" s="5"/>
      <c r="D45" s="5"/>
      <c r="E45" s="5"/>
    </row>
    <row r="46" spans="1:5" ht="15">
      <c r="A46" s="7"/>
      <c r="B46" s="5"/>
      <c r="C46" s="5"/>
      <c r="D46" s="5"/>
      <c r="E46" s="5"/>
    </row>
    <row r="47" spans="1:5" ht="15">
      <c r="A47" s="7"/>
      <c r="B47" s="5"/>
      <c r="C47" s="5"/>
      <c r="D47" s="5"/>
      <c r="E47" s="5"/>
    </row>
  </sheetData>
  <sheetProtection password="9073" sheet="1" selectLockedCells="1"/>
  <mergeCells count="4">
    <mergeCell ref="A4:A41"/>
    <mergeCell ref="B1:G1"/>
    <mergeCell ref="E5:F5"/>
    <mergeCell ref="G5:H5"/>
  </mergeCells>
  <hyperlinks>
    <hyperlink ref="A4" r:id="rId1" display="www.morri-mazza.it"/>
  </hyperlinks>
  <printOptions/>
  <pageMargins left="0.7" right="0.7" top="0.75" bottom="0.75" header="0.3" footer="0.3"/>
  <pageSetup horizontalDpi="200" verticalDpi="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Giacomo Morri</dc:creator>
  <cp:keywords/>
  <dc:description/>
  <cp:lastModifiedBy>Paolo Benedetto</cp:lastModifiedBy>
  <cp:lastPrinted>2010-03-31T13:29:46Z</cp:lastPrinted>
  <dcterms:created xsi:type="dcterms:W3CDTF">2009-11-08T20:53:39Z</dcterms:created>
  <dcterms:modified xsi:type="dcterms:W3CDTF">2010-08-03T13:36:28Z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